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кт, 6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<sst xmlns="http://schemas.openxmlformats.org/spreadsheetml/2006/main" count="38" uniqueCount="34">
  <si>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</si>
  <si>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</si>
  <si>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</si>
  <si>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</si>
  <si>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</si>
  <si>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</si>
  <si>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</si>
  <si>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</si>
  <si>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</si>
  <si>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</si>
  <si>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</si>
  <si>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</si>
  <si>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</si>
  <si>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</si>
  <si>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</si>
  <si>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</si>
  <si>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</si>
  <si>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</si>
  <si>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</si>
  <si>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</si>
  <si>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</si>
  <si>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</si>
  <si>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</si>
  <si>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</si>
  <si>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</si>
  <si>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</si>
  <si>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</si>
  <si>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</si>
  <si>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</si>
  <si>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</si>
  <si>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</si>
  <si>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</si>
  <si>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</si>
  <si>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пр-кт,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</si>
</sst>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225.86499999999998</v>
      </c>
      <c r="D11" s="49">
        <v>170978.25</v>
      </c>
      <c r="E11" s="50">
        <v>5626.3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80922.930000000008</v>
      </c>
      <c r="K11" s="24">
        <v>4.014449993779215E-2</v>
      </c>
      <c r="L11" s="25">
        <f>J11-D11</f>
        <v>-90055.319999999992</v>
      </c>
    </row>
    <row r="12" spans="2:12" s="26" customFormat="1" ht="27.75" customHeight="1" x14ac:dyDescent="0.25">
      <c r="B12" s="22" t="s">
        <v>18</v>
      </c>
      <c r="C12" s="48">
        <v>242.303</v>
      </c>
      <c r="D12" s="49">
        <v>182121.12</v>
      </c>
      <c r="E12" s="50">
        <v>5626.3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80349.210000000006</v>
      </c>
      <c r="K12" s="24">
        <v>4.3066135826386791E-2</v>
      </c>
      <c r="L12" s="25">
        <f t="shared" ref="L12:L22" si="0">J12-D12</f>
        <v>-101771.90999999999</v>
      </c>
    </row>
    <row r="13" spans="2:12" s="26" customFormat="1" ht="27.75" customHeight="1" x14ac:dyDescent="0.25">
      <c r="B13" s="22" t="s">
        <v>19</v>
      </c>
      <c r="C13" s="48">
        <v>184.47900000000001</v>
      </c>
      <c r="D13" s="49">
        <v>138659.69</v>
      </c>
      <c r="E13" s="50">
        <v>5626.3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80349.209999999992</v>
      </c>
      <c r="K13" s="24">
        <v>3.278868883635782E-2</v>
      </c>
      <c r="L13" s="25">
        <f t="shared" si="0"/>
        <v>-58310.48000000001</v>
      </c>
    </row>
    <row r="14" spans="2:12" s="26" customFormat="1" ht="27.75" customHeight="1" x14ac:dyDescent="0.25">
      <c r="B14" s="22" t="s">
        <v>20</v>
      </c>
      <c r="C14" s="48">
        <v>119.504</v>
      </c>
      <c r="D14" s="49">
        <v>89492.47</v>
      </c>
      <c r="E14" s="50">
        <v>5626.3000030517578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80054.100524902344</v>
      </c>
      <c r="K14" s="24">
        <v>2.1240246687019872E-2</v>
      </c>
      <c r="L14" s="25">
        <f t="shared" si="0"/>
        <v>-9438.3694750976574</v>
      </c>
    </row>
    <row r="15" spans="2:12" s="26" customFormat="1" ht="27.75" customHeight="1" x14ac:dyDescent="0.25">
      <c r="B15" s="22" t="s">
        <v>21</v>
      </c>
      <c r="C15" s="48">
        <v>100.10599999999999</v>
      </c>
      <c r="D15" s="49">
        <v>75002.929999999993</v>
      </c>
      <c r="E15" s="50">
        <v>5626.3000030517578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80093.809997558594</v>
      </c>
      <c r="K15" s="24">
        <v>1.7792510165775297E-2</v>
      </c>
      <c r="L15" s="25">
        <f t="shared" si="0"/>
        <v>5090.8799975586007</v>
      </c>
    </row>
    <row r="16" spans="2:12" s="26" customFormat="1" ht="27.75" customHeight="1" x14ac:dyDescent="0.25">
      <c r="B16" s="22" t="s">
        <v>22</v>
      </c>
      <c r="C16" s="48">
        <v>14.562999999999999</v>
      </c>
      <c r="D16" s="49">
        <v>10912.59</v>
      </c>
      <c r="E16" s="50">
        <v>5627.1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75910</v>
      </c>
      <c r="K16" s="24">
        <v>2.5880115867853775E-3</v>
      </c>
      <c r="L16" s="25">
        <f t="shared" si="0"/>
        <v>64997.41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5627.1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84199.12000000001</v>
      </c>
      <c r="K17" s="24">
        <v>0</v>
      </c>
      <c r="L17" s="25">
        <f t="shared" si="0"/>
        <v>84199.12000000001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5627.1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84199.12</v>
      </c>
      <c r="K18" s="24">
        <v>0</v>
      </c>
      <c r="L18" s="25">
        <f t="shared" si="0"/>
        <v>84199.12</v>
      </c>
    </row>
    <row r="19" spans="2:12" s="26" customFormat="1" ht="27.75" customHeight="1" x14ac:dyDescent="0.25">
      <c r="B19" s="22" t="s">
        <v>25</v>
      </c>
      <c r="C19" s="48">
        <v>94.403999999999996</v>
      </c>
      <c r="D19" s="49">
        <v>74411.240000000005</v>
      </c>
      <c r="E19" s="50">
        <v>5627.0999755859375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84272.710601806641</v>
      </c>
      <c r="K19" s="24">
        <v>1.6776670115972111E-2</v>
      </c>
      <c r="L19" s="25">
        <f t="shared" si="0"/>
        <v>9861.4706018066354</v>
      </c>
    </row>
    <row r="20" spans="2:12" s="26" customFormat="1" ht="27.75" customHeight="1" x14ac:dyDescent="0.25">
      <c r="B20" s="22" t="s">
        <v>26</v>
      </c>
      <c r="C20" s="48">
        <v>187.297</v>
      </c>
      <c r="D20" s="49">
        <v>147642.73000000001</v>
      </c>
      <c r="E20" s="50">
        <v>5627.1000156402588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84279.010406494141</v>
      </c>
      <c r="K20" s="24">
        <v>3.3284818019835585E-2</v>
      </c>
      <c r="L20" s="25">
        <f t="shared" si="0"/>
        <v>-63363.71959350587</v>
      </c>
    </row>
    <row r="21" spans="2:12" s="26" customFormat="1" ht="27.75" customHeight="1" x14ac:dyDescent="0.25">
      <c r="B21" s="22" t="s">
        <v>27</v>
      </c>
      <c r="C21" s="48">
        <v>100.85</v>
      </c>
      <c r="D21" s="49">
        <v>80545.77</v>
      </c>
      <c r="E21" s="50">
        <v>5626.2000000000007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85376.180000000008</v>
      </c>
      <c r="K21" s="24">
        <v>1.7925064875048875E-2</v>
      </c>
      <c r="L21" s="25">
        <f t="shared" si="0"/>
        <v>4830.4100000000035</v>
      </c>
    </row>
    <row r="22" spans="2:12" s="26" customFormat="1" ht="27.75" customHeight="1" x14ac:dyDescent="0.25">
      <c r="B22" s="22" t="s">
        <v>28</v>
      </c>
      <c r="C22" s="48">
        <v>201.21199999999999</v>
      </c>
      <c r="D22" s="49">
        <v>159974.82999999999</v>
      </c>
      <c r="E22" s="50">
        <v>5626.1997833251953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84989.621246337891</v>
      </c>
      <c r="K22" s="24">
        <v>3.5763394075757425E-2</v>
      </c>
      <c r="L22" s="25">
        <f t="shared" si="0"/>
        <v>-74985.208753662097</v>
      </c>
    </row>
    <row r="23" spans="2:12" s="26" customFormat="1" ht="15" x14ac:dyDescent="0.25">
      <c r="B23" s="27" t="s">
        <v>29</v>
      </c>
      <c r="C23" s="28">
        <f>SUM(C11:C22)</f>
        <v>1470.5829999999999</v>
      </c>
      <c r="D23" s="28">
        <f>SUM(D11:D22)</f>
        <v>1129741.6199999999</v>
      </c>
      <c r="E23" s="32">
        <f>E22</f>
        <v>5626.1997833251953</v>
      </c>
      <c r="F23" s="30">
        <f>SUM(F11:F22)/12</f>
        <v>1.8999999745438496E-2</v>
      </c>
      <c r="G23" s="29"/>
      <c r="H23" s="29"/>
      <c r="I23" s="29"/>
      <c r="J23" s="29">
        <f>SUM(J11:J22)</f>
        <v>984995.02277709963</v>
      </c>
      <c r="K23" s="31">
        <f>SUM(K11:K22)/12</f>
        <v>2.1780836677227609E-2</v>
      </c>
      <c r="L23" s="29">
        <f t="shared" ref="L23" si="1">SUM(L11:L22)</f>
        <v>-144746.59722290037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пр-кт, 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2019-04-08T04:09:27Z</dcterms:modified>
</cp:coreProperties>
</file>